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" l="1"/>
  <c r="F71" i="1"/>
  <c r="E70" i="1"/>
  <c r="F70" i="1"/>
  <c r="F63" i="1"/>
  <c r="F47" i="1"/>
  <c r="F40" i="1"/>
  <c r="F20" i="1"/>
  <c r="F13" i="1"/>
  <c r="D85" i="1"/>
  <c r="D40" i="1"/>
  <c r="D70" i="1"/>
  <c r="D63" i="1"/>
  <c r="D47" i="1"/>
  <c r="D13" i="1"/>
  <c r="D20" i="1"/>
  <c r="D71" i="1" l="1"/>
  <c r="E85" i="1"/>
  <c r="C85" i="1"/>
  <c r="C13" i="1"/>
  <c r="E71" i="1"/>
  <c r="E86" i="1" s="1"/>
  <c r="E63" i="1"/>
  <c r="E47" i="1"/>
  <c r="E40" i="1"/>
  <c r="E20" i="1"/>
  <c r="E13" i="1"/>
  <c r="C63" i="1"/>
  <c r="C70" i="1"/>
  <c r="C71" i="1" s="1"/>
  <c r="C86" i="1" s="1"/>
  <c r="C47" i="1"/>
  <c r="C40" i="1"/>
  <c r="C20" i="1"/>
</calcChain>
</file>

<file path=xl/sharedStrings.xml><?xml version="1.0" encoding="utf-8"?>
<sst xmlns="http://schemas.openxmlformats.org/spreadsheetml/2006/main" count="177" uniqueCount="73">
  <si>
    <t>ยุทธศาสตร์/แผนงาน</t>
  </si>
  <si>
    <t>งาน</t>
  </si>
  <si>
    <t>จำนวน</t>
  </si>
  <si>
    <t>โครงการที่</t>
  </si>
  <si>
    <t>ดำเนินการ</t>
  </si>
  <si>
    <t>คิดเป็นร้อยละ</t>
  </si>
  <si>
    <t>ทั้งหมด</t>
  </si>
  <si>
    <t>ของโครงการ</t>
  </si>
  <si>
    <t>งบประมาณ</t>
  </si>
  <si>
    <t>(บาท)</t>
  </si>
  <si>
    <t>ชองงบประมาณ</t>
  </si>
  <si>
    <t>หน่วย</t>
  </si>
  <si>
    <t>ยุทธศาสตร์ที่ 1 การส่งเสริมอาชีพและรายได้</t>
  </si>
  <si>
    <t>งานส่งเสริมการเกษตร</t>
  </si>
  <si>
    <t>งานส่งเสริมและสนับสนุนความเข้มแข็งของชุมชน</t>
  </si>
  <si>
    <t xml:space="preserve">  1.1 แผนงานการเกษตร </t>
  </si>
  <si>
    <t xml:space="preserve">  1.2  แผนงานเสริมสร้างความเข้มแข็งของชุมชน</t>
  </si>
  <si>
    <t xml:space="preserve">  1.3  แผนงานการศึกษา</t>
  </si>
  <si>
    <t>งานบริหารทั่วไปเกี่ยวกับการศึกษา</t>
  </si>
  <si>
    <t xml:space="preserve">  1.4 แผนงานการศาสนา วัฒนธรรมและนันทนาการ</t>
  </si>
  <si>
    <t>งานศาสนาวัฒนธรรมท้องถิ่น</t>
  </si>
  <si>
    <t>รวม</t>
  </si>
  <si>
    <t>กองการศึกษาฯ</t>
  </si>
  <si>
    <t>สำนักงานปลัดฯ</t>
  </si>
  <si>
    <t>ทรัพยากรธรรมชาติและสิ่งแวดล้อม</t>
  </si>
  <si>
    <t>ยุทธศาสตร์ที่ 2 การส่งเสริมด้านการบริหารจัดการ</t>
  </si>
  <si>
    <t>งานกำจัดขยะมูลฝอยและสิ่งปฏิกูล</t>
  </si>
  <si>
    <t>งานบริหารทั่วไปเกี่ยวกับเคหะและชุมชน</t>
  </si>
  <si>
    <t xml:space="preserve">  2.2 แผนงานการศึกษา</t>
  </si>
  <si>
    <t>งานระดับก่อนวัยเรียนและประถมศึกษา</t>
  </si>
  <si>
    <t>งานอนุรักษ์แหล่งน้ำและป่าไม้</t>
  </si>
  <si>
    <t xml:space="preserve">  2.1 แผนงานเคหะและชุมชน</t>
  </si>
  <si>
    <t xml:space="preserve">  2.3 แผนงานการเกษตร </t>
  </si>
  <si>
    <t>ยุทธศาสตร์ที่ 3 การเสริมสร้างความเข้มแข็งของชุมชน</t>
  </si>
  <si>
    <t xml:space="preserve">   3.1 แผนงานบริหารงานทั่วไป</t>
  </si>
  <si>
    <t>งานบริหารงานทั่วไป</t>
  </si>
  <si>
    <t>งานบริหารงานคลัง</t>
  </si>
  <si>
    <t xml:space="preserve">   3.2 แผนงานการศึกษา</t>
  </si>
  <si>
    <t>งานบริการสาธารณสุขและงานสาธารณสุขอื่น</t>
  </si>
  <si>
    <t xml:space="preserve">   3.3 แผนงานสาธารณสุข</t>
  </si>
  <si>
    <t xml:space="preserve">   3.4 แผนงานเสริมสร้างความเข้มแข็งของชุมชน</t>
  </si>
  <si>
    <t>จารีตประเพณีและภูมิปัญญาท้องถิ่น</t>
  </si>
  <si>
    <t xml:space="preserve">ยุทธศาสตร์ที่ 4 การส่งเสริมการศึกษา ศิลปะ วัฒนธรรม </t>
  </si>
  <si>
    <t xml:space="preserve">   4.1 แผนงานการศาสนาวัฒนธรรมและนันทนาการ</t>
  </si>
  <si>
    <t>งานกีฬาและนันทนาการ</t>
  </si>
  <si>
    <t xml:space="preserve">   4.2 แผนงานบริหารงานทั่วไป</t>
  </si>
  <si>
    <t>งานบริหารทั่วไป</t>
  </si>
  <si>
    <t xml:space="preserve">   4.3 แผนงานการศึกษา</t>
  </si>
  <si>
    <t>ยุทธศาสตร์ที่ 5 การพัฒนาคุณภาพชีวิต</t>
  </si>
  <si>
    <t xml:space="preserve">  5.1แผนงานการศึกษา</t>
  </si>
  <si>
    <t xml:space="preserve">  5.2 แผนงานสาธารณสุข</t>
  </si>
  <si>
    <t>งานป้องกันภัยฝ่ายพลเรือนและระงับอัคคีภัย</t>
  </si>
  <si>
    <t xml:space="preserve">  5.3 แผนงานรักษาความสงบภายใน</t>
  </si>
  <si>
    <t xml:space="preserve">  5.4 แผนงานงบกลาง</t>
  </si>
  <si>
    <t>งานงบกลาง</t>
  </si>
  <si>
    <t>ยุทธศาสตร์ที่ 6 การพัฒนาโครงสร้างพื้นฐานและผังเมือง</t>
  </si>
  <si>
    <t xml:space="preserve">  6.1 แผนงานเคหะและชุมชน</t>
  </si>
  <si>
    <t>งานไฟฟ้าถนน</t>
  </si>
  <si>
    <t xml:space="preserve">  6.2 แผนงานอุตสาหกรรมและการโยธา</t>
  </si>
  <si>
    <t>งานก่อสร้างโครงสร้างพื้นฐาน</t>
  </si>
  <si>
    <t xml:space="preserve">  6.3  แผนงานการเกษตร</t>
  </si>
  <si>
    <t xml:space="preserve">  6.4 แผนงานการพาณิชย์</t>
  </si>
  <si>
    <t>งานกิจการประปา</t>
  </si>
  <si>
    <t>-</t>
  </si>
  <si>
    <t>รวมจำนวนโครงการและงบประมาณ</t>
  </si>
  <si>
    <t>รวมจำนวนโครงการ ครุภัณฑ์และงบประมาณ</t>
  </si>
  <si>
    <t>กองช่าง</t>
  </si>
  <si>
    <t>กองคลัง</t>
  </si>
  <si>
    <t>กองการศึกษาฯ/กองช่าง</t>
  </si>
  <si>
    <t>บัญชีสรุปจำนวนโครงการและงบประมาณ</t>
  </si>
  <si>
    <t>แผนการดำเนินงาน  ประจำปีงบประมาณ พ.ศ. 2561</t>
  </si>
  <si>
    <t>องค์การบริหารส่วนตำบลตรอกนอง  อำเภอขลุง  จังหวัดจันทบุรี</t>
  </si>
  <si>
    <t>บัญชีสรุปจำนวนบัญชีครุภัณฑ์และงบประมาณ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</si>
</sst>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/>
    <xf numFmtId="0" fontId="7" fillId="0" borderId="0" xfId="0" applyFont="1"/>
    <xf numFmtId="4" fontId="6" fillId="0" borderId="1" xfId="0" applyNumberFormat="1" applyFont="1" applyBorder="1" applyAlignment="1">
      <alignment horizontal="right"/>
    </xf>
    <xf numFmtId="187" fontId="6" fillId="0" borderId="1" xfId="1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/>
    <xf numFmtId="0" fontId="3" fillId="0" borderId="1" xfId="0" applyFont="1" applyBorder="1"/>
    <xf numFmtId="0" fontId="4" fillId="0" borderId="1" xfId="0" applyFont="1" applyBorder="1" applyAlignment="1"/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9" xfId="0" applyFont="1" applyBorder="1" applyAlignment="1"/>
    <xf numFmtId="0" fontId="6" fillId="0" borderId="9" xfId="0" applyFont="1" applyBorder="1"/>
    <xf numFmtId="0" fontId="3" fillId="0" borderId="9" xfId="0" applyFont="1" applyBorder="1"/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7" fontId="6" fillId="0" borderId="1" xfId="1" applyNumberFormat="1" applyFont="1" applyBorder="1" applyAlignment="1"/>
    <xf numFmtId="187" fontId="3" fillId="0" borderId="1" xfId="1" applyNumberFormat="1" applyFont="1" applyBorder="1"/>
    <xf numFmtId="0" fontId="3" fillId="0" borderId="1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3" fillId="0" borderId="12" xfId="0" applyFont="1" applyBorder="1"/>
    <xf numFmtId="0" fontId="5" fillId="0" borderId="12" xfId="0" applyFont="1" applyBorder="1"/>
    <xf numFmtId="187" fontId="5" fillId="0" borderId="12" xfId="0" applyNumberFormat="1" applyFont="1" applyBorder="1"/>
    <xf numFmtId="0" fontId="3" fillId="0" borderId="7" xfId="0" applyFont="1" applyBorder="1"/>
    <xf numFmtId="0" fontId="5" fillId="0" borderId="11" xfId="0" applyFont="1" applyBorder="1" applyAlignment="1">
      <alignment horizontal="center"/>
    </xf>
    <xf numFmtId="0" fontId="3" fillId="0" borderId="11" xfId="0" applyFont="1" applyBorder="1"/>
    <xf numFmtId="43" fontId="3" fillId="0" borderId="1" xfId="1" applyFont="1" applyBorder="1"/>
    <xf numFmtId="187" fontId="5" fillId="0" borderId="12" xfId="1" applyNumberFormat="1" applyFont="1" applyBorder="1"/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5" xfId="0" applyFont="1" applyBorder="1"/>
    <xf numFmtId="0" fontId="5" fillId="0" borderId="11" xfId="0" applyFont="1" applyBorder="1"/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7" fontId="3" fillId="0" borderId="2" xfId="1" applyNumberFormat="1" applyFont="1" applyBorder="1"/>
    <xf numFmtId="187" fontId="5" fillId="0" borderId="11" xfId="0" applyNumberFormat="1" applyFont="1" applyBorder="1"/>
    <xf numFmtId="43" fontId="5" fillId="0" borderId="11" xfId="1" applyFont="1" applyBorder="1"/>
    <xf numFmtId="43" fontId="5" fillId="0" borderId="5" xfId="1" applyFont="1" applyBorder="1"/>
    <xf numFmtId="0" fontId="9" fillId="0" borderId="0" xfId="0" applyFont="1" applyAlignment="1"/>
    <xf numFmtId="0" fontId="9" fillId="0" borderId="0" xfId="0" applyFont="1" applyBorder="1" applyAlignment="1"/>
    <xf numFmtId="2" fontId="3" fillId="0" borderId="2" xfId="0" applyNumberFormat="1" applyFont="1" applyBorder="1"/>
    <xf numFmtId="43" fontId="3" fillId="0" borderId="2" xfId="1" applyNumberFormat="1" applyFont="1" applyBorder="1"/>
    <xf numFmtId="2" fontId="3" fillId="0" borderId="1" xfId="0" applyNumberFormat="1" applyFont="1" applyBorder="1"/>
    <xf numFmtId="2" fontId="6" fillId="0" borderId="1" xfId="0" applyNumberFormat="1" applyFont="1" applyBorder="1"/>
    <xf numFmtId="43" fontId="5" fillId="0" borderId="12" xfId="0" applyNumberFormat="1" applyFont="1" applyBorder="1"/>
    <xf numFmtId="43" fontId="5" fillId="0" borderId="11" xfId="0" applyNumberFormat="1" applyFont="1" applyBorder="1"/>
    <xf numFmtId="2" fontId="5" fillId="0" borderId="11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" xfId="0" applyFont="1" applyBorder="1"/>
    <xf numFmtId="0" fontId="2" fillId="0" borderId="1" xfId="0" applyFont="1" applyBorder="1"/>
    <xf numFmtId="0" fontId="4" fillId="0" borderId="0" xfId="0" applyFont="1" applyBorder="1" applyAlignment="1"/>
    <xf numFmtId="0" fontId="6" fillId="0" borderId="0" xfId="0" applyFont="1" applyBorder="1"/>
    <xf numFmtId="0" fontId="3" fillId="0" borderId="6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7"/>
  <sheetViews>
    <sheetView tabSelected="1" topLeftCell="A82" zoomScaleNormal="100" workbookViewId="0">
      <selection activeCell="D99" sqref="D99:D100"/>
    </sheetView>
  </sheetViews>
  <sheetFormatPr defaultRowHeight="14.25" x14ac:dyDescent="0.2"/>
  <cols>
    <col min="1" max="1" width="35.125" customWidth="1"/>
    <col min="2" max="2" width="31.125" customWidth="1"/>
    <col min="3" max="3" width="11.875" customWidth="1"/>
    <col min="4" max="4" width="13.75" customWidth="1"/>
    <col min="5" max="5" width="14.5" customWidth="1"/>
    <col min="6" max="6" width="13.625" customWidth="1"/>
    <col min="7" max="7" width="13.25" customWidth="1"/>
  </cols>
  <sheetData>
    <row r="1" spans="1:18" ht="21" x14ac:dyDescent="0.35">
      <c r="A1" s="68" t="s">
        <v>69</v>
      </c>
      <c r="B1" s="68"/>
      <c r="C1" s="68"/>
      <c r="D1" s="68"/>
      <c r="E1" s="68"/>
      <c r="F1" s="68"/>
      <c r="G1" s="68"/>
      <c r="H1" s="57"/>
      <c r="I1" s="1"/>
      <c r="J1" s="1"/>
      <c r="K1" s="1"/>
      <c r="L1" s="1"/>
      <c r="M1" s="1"/>
    </row>
    <row r="2" spans="1:18" ht="21" x14ac:dyDescent="0.35">
      <c r="A2" s="68" t="s">
        <v>70</v>
      </c>
      <c r="B2" s="68"/>
      <c r="C2" s="68"/>
      <c r="D2" s="68"/>
      <c r="E2" s="68"/>
      <c r="F2" s="68"/>
      <c r="G2" s="68"/>
      <c r="H2" s="57"/>
      <c r="I2" s="1"/>
      <c r="J2" s="1"/>
      <c r="K2" s="1"/>
      <c r="L2" s="1"/>
      <c r="M2" s="1"/>
    </row>
    <row r="3" spans="1:18" ht="21" x14ac:dyDescent="0.35">
      <c r="A3" s="69" t="s">
        <v>71</v>
      </c>
      <c r="B3" s="69"/>
      <c r="C3" s="69"/>
      <c r="D3" s="69"/>
      <c r="E3" s="69"/>
      <c r="F3" s="69"/>
      <c r="G3" s="69"/>
      <c r="H3" s="58"/>
      <c r="I3" s="1"/>
      <c r="J3" s="1"/>
      <c r="K3" s="1"/>
      <c r="L3" s="1"/>
      <c r="M3" s="1"/>
    </row>
    <row r="4" spans="1:18" ht="18.75" x14ac:dyDescent="0.3">
      <c r="A4" s="8"/>
      <c r="B4" s="8"/>
      <c r="C4" s="11"/>
      <c r="D4" s="11"/>
      <c r="E4" s="12"/>
      <c r="F4" s="11"/>
      <c r="G4" s="12"/>
      <c r="H4" s="10"/>
      <c r="I4" s="2"/>
      <c r="J4" s="1"/>
      <c r="K4" s="1"/>
      <c r="L4" s="1"/>
      <c r="M4" s="1"/>
    </row>
    <row r="5" spans="1:18" ht="18.75" x14ac:dyDescent="0.3">
      <c r="A5" s="18" t="s">
        <v>0</v>
      </c>
      <c r="B5" s="18" t="s">
        <v>1</v>
      </c>
      <c r="C5" s="25" t="s">
        <v>2</v>
      </c>
      <c r="D5" s="27" t="s">
        <v>5</v>
      </c>
      <c r="E5" s="33" t="s">
        <v>2</v>
      </c>
      <c r="F5" s="25" t="s">
        <v>5</v>
      </c>
      <c r="G5" s="33" t="s">
        <v>11</v>
      </c>
      <c r="H5" s="10"/>
      <c r="I5" s="2"/>
      <c r="J5" s="1"/>
      <c r="K5" s="1"/>
      <c r="L5" s="1"/>
      <c r="M5" s="1"/>
    </row>
    <row r="6" spans="1:18" ht="18.75" x14ac:dyDescent="0.3">
      <c r="A6" s="19"/>
      <c r="B6" s="19"/>
      <c r="C6" s="26" t="s">
        <v>3</v>
      </c>
      <c r="D6" s="28" t="s">
        <v>7</v>
      </c>
      <c r="E6" s="34" t="s">
        <v>8</v>
      </c>
      <c r="F6" s="26" t="s">
        <v>10</v>
      </c>
      <c r="G6" s="34" t="s">
        <v>4</v>
      </c>
      <c r="H6" s="10"/>
      <c r="I6" s="2"/>
      <c r="J6" s="1"/>
      <c r="K6" s="1"/>
      <c r="L6" s="1"/>
      <c r="M6" s="1"/>
    </row>
    <row r="7" spans="1:18" ht="18.75" x14ac:dyDescent="0.3">
      <c r="A7" s="20"/>
      <c r="B7" s="20"/>
      <c r="C7" s="20" t="s">
        <v>4</v>
      </c>
      <c r="D7" s="29" t="s">
        <v>6</v>
      </c>
      <c r="E7" s="20" t="s">
        <v>9</v>
      </c>
      <c r="F7" s="20" t="s">
        <v>6</v>
      </c>
      <c r="G7" s="20"/>
      <c r="H7" s="10"/>
      <c r="I7" s="1"/>
      <c r="J7" s="1"/>
      <c r="K7" s="1"/>
      <c r="L7" s="1"/>
      <c r="M7" s="1"/>
    </row>
    <row r="8" spans="1:18" ht="18.75" x14ac:dyDescent="0.3">
      <c r="A8" s="21" t="s">
        <v>12</v>
      </c>
      <c r="B8" s="24"/>
      <c r="C8" s="24"/>
      <c r="D8" s="30"/>
      <c r="E8" s="24"/>
      <c r="F8" s="24"/>
      <c r="G8" s="24"/>
      <c r="H8" s="7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8.75" x14ac:dyDescent="0.3">
      <c r="A9" s="22" t="s">
        <v>15</v>
      </c>
      <c r="B9" s="22" t="s">
        <v>13</v>
      </c>
      <c r="C9" s="22">
        <v>2</v>
      </c>
      <c r="D9" s="31">
        <v>2.35</v>
      </c>
      <c r="E9" s="35">
        <v>1080000</v>
      </c>
      <c r="F9" s="62">
        <v>6.1</v>
      </c>
      <c r="G9" s="72" t="s">
        <v>23</v>
      </c>
      <c r="H9" s="75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8.75" x14ac:dyDescent="0.3">
      <c r="A10" s="22" t="s">
        <v>16</v>
      </c>
      <c r="B10" s="23" t="s">
        <v>14</v>
      </c>
      <c r="C10" s="23">
        <v>1</v>
      </c>
      <c r="D10" s="32">
        <v>1.18</v>
      </c>
      <c r="E10" s="6">
        <v>704823.01</v>
      </c>
      <c r="F10" s="23">
        <v>3.98</v>
      </c>
      <c r="G10" s="72" t="s">
        <v>23</v>
      </c>
      <c r="H10" s="9"/>
      <c r="I10" s="1"/>
      <c r="J10" s="1"/>
      <c r="K10" s="1"/>
      <c r="L10" s="1"/>
      <c r="M10" s="1"/>
    </row>
    <row r="11" spans="1:18" ht="18.75" x14ac:dyDescent="0.3">
      <c r="A11" s="22" t="s">
        <v>17</v>
      </c>
      <c r="B11" s="23" t="s">
        <v>18</v>
      </c>
      <c r="C11" s="23">
        <v>1</v>
      </c>
      <c r="D11" s="32">
        <v>1.18</v>
      </c>
      <c r="E11" s="7">
        <v>15000</v>
      </c>
      <c r="F11" s="23">
        <v>0.08</v>
      </c>
      <c r="G11" s="73" t="s">
        <v>22</v>
      </c>
      <c r="H11" s="9"/>
      <c r="I11" s="1"/>
      <c r="J11" s="1"/>
      <c r="K11" s="1"/>
      <c r="L11" s="1"/>
      <c r="M11" s="1"/>
    </row>
    <row r="12" spans="1:18" ht="18.75" x14ac:dyDescent="0.3">
      <c r="A12" s="22" t="s">
        <v>19</v>
      </c>
      <c r="B12" s="23" t="s">
        <v>20</v>
      </c>
      <c r="C12" s="23">
        <v>1</v>
      </c>
      <c r="D12" s="32">
        <v>1.18</v>
      </c>
      <c r="E12" s="7">
        <v>15000</v>
      </c>
      <c r="F12" s="23">
        <v>0.08</v>
      </c>
      <c r="G12" s="73" t="s">
        <v>22</v>
      </c>
      <c r="H12" s="9"/>
      <c r="I12" s="1"/>
      <c r="J12" s="1"/>
      <c r="K12" s="1"/>
      <c r="L12" s="1"/>
      <c r="M12" s="1"/>
    </row>
    <row r="13" spans="1:18" ht="18.75" x14ac:dyDescent="0.3">
      <c r="A13" s="38" t="s">
        <v>21</v>
      </c>
      <c r="B13" s="39"/>
      <c r="C13" s="40">
        <f>SUM(C9:C12)</f>
        <v>5</v>
      </c>
      <c r="D13" s="40">
        <f>SUM(D9:D12)</f>
        <v>5.89</v>
      </c>
      <c r="E13" s="41">
        <f>SUM(E9:E12)</f>
        <v>1814823.01</v>
      </c>
      <c r="F13" s="63">
        <f>SUM(F9:F12)</f>
        <v>10.24</v>
      </c>
      <c r="G13" s="39"/>
      <c r="H13" s="9"/>
      <c r="I13" s="1"/>
      <c r="J13" s="1"/>
      <c r="K13" s="1"/>
      <c r="L13" s="1"/>
      <c r="M13" s="1"/>
    </row>
    <row r="14" spans="1:18" ht="18.75" x14ac:dyDescent="0.3">
      <c r="A14" s="23" t="s">
        <v>25</v>
      </c>
      <c r="B14" s="23"/>
      <c r="C14" s="23"/>
      <c r="D14" s="32"/>
      <c r="E14" s="23"/>
      <c r="F14" s="23"/>
      <c r="G14" s="23"/>
      <c r="H14" s="9"/>
      <c r="I14" s="1"/>
      <c r="J14" s="1"/>
      <c r="K14" s="1"/>
      <c r="L14" s="1"/>
      <c r="M14" s="1"/>
    </row>
    <row r="15" spans="1:18" ht="18.75" x14ac:dyDescent="0.3">
      <c r="A15" s="23" t="s">
        <v>24</v>
      </c>
      <c r="B15" s="23"/>
      <c r="C15" s="23"/>
      <c r="D15" s="32"/>
      <c r="E15" s="23"/>
      <c r="F15" s="23"/>
      <c r="G15" s="23"/>
      <c r="H15" s="9"/>
      <c r="I15" s="1"/>
      <c r="J15" s="1"/>
      <c r="K15" s="1"/>
      <c r="L15" s="1"/>
      <c r="M15" s="1"/>
    </row>
    <row r="16" spans="1:18" ht="18.75" x14ac:dyDescent="0.3">
      <c r="A16" s="22" t="s">
        <v>31</v>
      </c>
      <c r="B16" s="23" t="s">
        <v>26</v>
      </c>
      <c r="C16" s="23">
        <v>3</v>
      </c>
      <c r="D16" s="32">
        <v>3.52</v>
      </c>
      <c r="E16" s="36">
        <v>361000</v>
      </c>
      <c r="F16" s="23">
        <v>2.0299999999999998</v>
      </c>
      <c r="G16" s="72" t="s">
        <v>23</v>
      </c>
      <c r="H16" s="9"/>
      <c r="I16" s="1"/>
      <c r="J16" s="1"/>
      <c r="K16" s="1"/>
      <c r="L16" s="1"/>
      <c r="M16" s="1"/>
    </row>
    <row r="17" spans="1:13" ht="18.75" x14ac:dyDescent="0.3">
      <c r="A17" s="23"/>
      <c r="B17" s="23" t="s">
        <v>27</v>
      </c>
      <c r="C17" s="23">
        <v>1</v>
      </c>
      <c r="D17" s="32">
        <v>1.18</v>
      </c>
      <c r="E17" s="37" t="s">
        <v>63</v>
      </c>
      <c r="F17" s="37" t="s">
        <v>63</v>
      </c>
      <c r="G17" s="72" t="s">
        <v>23</v>
      </c>
      <c r="H17" s="9"/>
      <c r="I17" s="1"/>
      <c r="J17" s="1"/>
      <c r="K17" s="1"/>
      <c r="L17" s="1"/>
      <c r="M17" s="1"/>
    </row>
    <row r="18" spans="1:13" ht="18.75" x14ac:dyDescent="0.3">
      <c r="A18" s="22" t="s">
        <v>28</v>
      </c>
      <c r="B18" s="23" t="s">
        <v>29</v>
      </c>
      <c r="C18" s="23">
        <v>1</v>
      </c>
      <c r="D18" s="32">
        <v>1.18</v>
      </c>
      <c r="E18" s="36">
        <v>30000</v>
      </c>
      <c r="F18" s="23">
        <v>0.16</v>
      </c>
      <c r="G18" s="73" t="s">
        <v>22</v>
      </c>
      <c r="H18" s="9"/>
      <c r="I18" s="1"/>
      <c r="J18" s="1"/>
      <c r="K18" s="1"/>
      <c r="L18" s="1"/>
      <c r="M18" s="1"/>
    </row>
    <row r="19" spans="1:13" ht="18.75" x14ac:dyDescent="0.3">
      <c r="A19" s="22" t="s">
        <v>32</v>
      </c>
      <c r="B19" s="23" t="s">
        <v>30</v>
      </c>
      <c r="C19" s="23">
        <v>1</v>
      </c>
      <c r="D19" s="32">
        <v>1.18</v>
      </c>
      <c r="E19" s="36">
        <v>20000</v>
      </c>
      <c r="F19" s="23">
        <v>0.11</v>
      </c>
      <c r="G19" s="73" t="s">
        <v>66</v>
      </c>
      <c r="H19" s="9"/>
      <c r="I19" s="1"/>
      <c r="J19" s="1"/>
      <c r="K19" s="1"/>
      <c r="L19" s="1"/>
      <c r="M19" s="1"/>
    </row>
    <row r="20" spans="1:13" ht="18.75" x14ac:dyDescent="0.3">
      <c r="A20" s="38" t="s">
        <v>21</v>
      </c>
      <c r="B20" s="39"/>
      <c r="C20" s="40">
        <f>SUM(C16:C19)</f>
        <v>6</v>
      </c>
      <c r="D20" s="40">
        <f>SUM(D16:D19)</f>
        <v>7.06</v>
      </c>
      <c r="E20" s="41">
        <f>SUM(E16:E19)</f>
        <v>411000</v>
      </c>
      <c r="F20" s="63">
        <f>SUM(F16:F19)</f>
        <v>2.2999999999999998</v>
      </c>
      <c r="G20" s="39"/>
      <c r="H20" s="9"/>
      <c r="I20" s="1"/>
      <c r="J20" s="1"/>
      <c r="K20" s="1"/>
      <c r="L20" s="1"/>
      <c r="M20" s="1"/>
    </row>
    <row r="21" spans="1:13" ht="18.75" x14ac:dyDescent="0.3">
      <c r="A21" s="9"/>
      <c r="B21" s="9"/>
      <c r="C21" s="9"/>
      <c r="D21" s="9"/>
      <c r="E21" s="9"/>
      <c r="F21" s="9"/>
      <c r="G21" s="9"/>
      <c r="H21" s="9"/>
      <c r="I21" s="1"/>
      <c r="J21" s="1"/>
      <c r="K21" s="1"/>
      <c r="L21" s="1"/>
      <c r="M21" s="1"/>
    </row>
    <row r="22" spans="1:13" ht="18.7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8.7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8.7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8.7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1" x14ac:dyDescent="0.35">
      <c r="A26" s="68" t="s">
        <v>69</v>
      </c>
      <c r="B26" s="68"/>
      <c r="C26" s="68"/>
      <c r="D26" s="68"/>
      <c r="E26" s="68"/>
      <c r="F26" s="68"/>
      <c r="G26" s="68"/>
      <c r="H26" s="1"/>
      <c r="I26" s="1"/>
      <c r="J26" s="1"/>
      <c r="K26" s="1"/>
      <c r="L26" s="1"/>
      <c r="M26" s="1"/>
    </row>
    <row r="27" spans="1:13" ht="21" x14ac:dyDescent="0.35">
      <c r="A27" s="68" t="s">
        <v>70</v>
      </c>
      <c r="B27" s="68"/>
      <c r="C27" s="68"/>
      <c r="D27" s="68"/>
      <c r="E27" s="68"/>
      <c r="F27" s="68"/>
      <c r="G27" s="68"/>
      <c r="H27" s="1"/>
      <c r="I27" s="1"/>
      <c r="J27" s="1"/>
      <c r="K27" s="1"/>
      <c r="L27" s="1"/>
      <c r="M27" s="1"/>
    </row>
    <row r="28" spans="1:13" ht="21" x14ac:dyDescent="0.35">
      <c r="A28" s="69" t="s">
        <v>71</v>
      </c>
      <c r="B28" s="69"/>
      <c r="C28" s="69"/>
      <c r="D28" s="69"/>
      <c r="E28" s="69"/>
      <c r="F28" s="69"/>
      <c r="G28" s="69"/>
      <c r="H28" s="1"/>
      <c r="I28" s="1"/>
      <c r="J28" s="1"/>
      <c r="K28" s="1"/>
      <c r="L28" s="1"/>
      <c r="M28" s="1"/>
    </row>
    <row r="29" spans="1:13" ht="18.75" x14ac:dyDescent="0.3">
      <c r="A29" s="8"/>
      <c r="B29" s="8"/>
      <c r="C29" s="11"/>
      <c r="D29" s="11"/>
      <c r="E29" s="12"/>
      <c r="F29" s="11"/>
      <c r="G29" s="12"/>
      <c r="H29" s="9"/>
      <c r="I29" s="1"/>
      <c r="J29" s="1"/>
      <c r="K29" s="1"/>
      <c r="L29" s="1"/>
      <c r="M29" s="1"/>
    </row>
    <row r="30" spans="1:13" ht="18.75" x14ac:dyDescent="0.3">
      <c r="A30" s="13" t="s">
        <v>0</v>
      </c>
      <c r="B30" s="18" t="s">
        <v>1</v>
      </c>
      <c r="C30" s="25" t="s">
        <v>2</v>
      </c>
      <c r="D30" s="25" t="s">
        <v>5</v>
      </c>
      <c r="E30" s="33" t="s">
        <v>2</v>
      </c>
      <c r="F30" s="25" t="s">
        <v>5</v>
      </c>
      <c r="G30" s="33" t="s">
        <v>11</v>
      </c>
      <c r="H30" s="17"/>
      <c r="I30" s="1"/>
      <c r="J30" s="1"/>
      <c r="K30" s="1"/>
      <c r="L30" s="1"/>
      <c r="M30" s="1"/>
    </row>
    <row r="31" spans="1:13" ht="18.75" x14ac:dyDescent="0.3">
      <c r="A31" s="14"/>
      <c r="B31" s="19"/>
      <c r="C31" s="26" t="s">
        <v>3</v>
      </c>
      <c r="D31" s="26" t="s">
        <v>7</v>
      </c>
      <c r="E31" s="34" t="s">
        <v>8</v>
      </c>
      <c r="F31" s="26" t="s">
        <v>10</v>
      </c>
      <c r="G31" s="34" t="s">
        <v>4</v>
      </c>
      <c r="H31" s="17"/>
      <c r="I31" s="1"/>
      <c r="J31" s="1"/>
      <c r="K31" s="1"/>
      <c r="L31" s="1"/>
      <c r="M31" s="1"/>
    </row>
    <row r="32" spans="1:13" ht="18.75" x14ac:dyDescent="0.3">
      <c r="A32" s="15"/>
      <c r="B32" s="20"/>
      <c r="C32" s="20" t="s">
        <v>4</v>
      </c>
      <c r="D32" s="20" t="s">
        <v>6</v>
      </c>
      <c r="E32" s="20" t="s">
        <v>9</v>
      </c>
      <c r="F32" s="20" t="s">
        <v>6</v>
      </c>
      <c r="G32" s="20"/>
      <c r="H32" s="17"/>
      <c r="I32" s="1"/>
      <c r="J32" s="1"/>
      <c r="K32" s="1"/>
      <c r="L32" s="1"/>
      <c r="M32" s="1"/>
    </row>
    <row r="33" spans="1:13" ht="18.75" x14ac:dyDescent="0.3">
      <c r="A33" s="17" t="s">
        <v>33</v>
      </c>
      <c r="B33" s="23"/>
      <c r="C33" s="23"/>
      <c r="D33" s="23"/>
      <c r="E33" s="23"/>
      <c r="F33" s="23"/>
      <c r="G33" s="23"/>
      <c r="H33" s="17"/>
      <c r="I33" s="1"/>
      <c r="J33" s="1"/>
      <c r="K33" s="1"/>
      <c r="L33" s="1"/>
      <c r="M33" s="1"/>
    </row>
    <row r="34" spans="1:13" ht="18.75" x14ac:dyDescent="0.3">
      <c r="A34" s="16" t="s">
        <v>34</v>
      </c>
      <c r="B34" s="23" t="s">
        <v>35</v>
      </c>
      <c r="C34" s="23">
        <v>15</v>
      </c>
      <c r="D34" s="23">
        <v>17.649999999999999</v>
      </c>
      <c r="E34" s="36">
        <v>100000</v>
      </c>
      <c r="F34" s="23">
        <v>0.56000000000000005</v>
      </c>
      <c r="G34" s="72" t="s">
        <v>23</v>
      </c>
      <c r="H34" s="17"/>
      <c r="I34" s="1"/>
      <c r="J34" s="1"/>
      <c r="K34" s="1"/>
      <c r="L34" s="1"/>
      <c r="M34" s="1"/>
    </row>
    <row r="35" spans="1:13" ht="18.75" x14ac:dyDescent="0.3">
      <c r="A35" s="17"/>
      <c r="B35" s="23" t="s">
        <v>36</v>
      </c>
      <c r="C35" s="23">
        <v>4</v>
      </c>
      <c r="D35" s="59">
        <v>4.71</v>
      </c>
      <c r="E35" s="36">
        <v>160000</v>
      </c>
      <c r="F35" s="61">
        <v>0.9</v>
      </c>
      <c r="G35" s="73" t="s">
        <v>67</v>
      </c>
      <c r="H35" s="17"/>
      <c r="I35" s="1"/>
    </row>
    <row r="36" spans="1:13" ht="18.75" x14ac:dyDescent="0.3">
      <c r="A36" s="16" t="s">
        <v>37</v>
      </c>
      <c r="B36" s="23" t="s">
        <v>18</v>
      </c>
      <c r="C36" s="23">
        <v>1</v>
      </c>
      <c r="D36" s="32">
        <v>1.18</v>
      </c>
      <c r="E36" s="36">
        <v>15000</v>
      </c>
      <c r="F36" s="23">
        <v>0.08</v>
      </c>
      <c r="G36" s="73" t="s">
        <v>22</v>
      </c>
      <c r="H36" s="17"/>
      <c r="I36" s="1"/>
    </row>
    <row r="37" spans="1:13" ht="18.75" x14ac:dyDescent="0.3">
      <c r="A37" s="17"/>
      <c r="B37" s="23" t="s">
        <v>29</v>
      </c>
      <c r="C37" s="23">
        <v>2</v>
      </c>
      <c r="D37" s="23">
        <v>2.35</v>
      </c>
      <c r="E37" s="36">
        <v>34000</v>
      </c>
      <c r="F37" s="23">
        <v>0.19</v>
      </c>
      <c r="G37" s="73" t="s">
        <v>22</v>
      </c>
      <c r="H37" s="17"/>
      <c r="I37" s="1"/>
    </row>
    <row r="38" spans="1:13" ht="18.75" x14ac:dyDescent="0.3">
      <c r="A38" s="16" t="s">
        <v>39</v>
      </c>
      <c r="B38" s="23" t="s">
        <v>38</v>
      </c>
      <c r="C38" s="23">
        <v>1</v>
      </c>
      <c r="D38" s="23">
        <v>1.17</v>
      </c>
      <c r="E38" s="36">
        <v>60000</v>
      </c>
      <c r="F38" s="23">
        <v>0.33</v>
      </c>
      <c r="G38" s="72" t="s">
        <v>23</v>
      </c>
      <c r="H38" s="17"/>
      <c r="I38" s="1"/>
    </row>
    <row r="39" spans="1:13" ht="18.75" x14ac:dyDescent="0.3">
      <c r="A39" s="16" t="s">
        <v>40</v>
      </c>
      <c r="B39" s="23" t="s">
        <v>14</v>
      </c>
      <c r="C39" s="23">
        <v>5</v>
      </c>
      <c r="D39" s="61">
        <v>5.88</v>
      </c>
      <c r="E39" s="36">
        <v>45000</v>
      </c>
      <c r="F39" s="23">
        <v>0.25</v>
      </c>
      <c r="G39" s="72" t="s">
        <v>23</v>
      </c>
      <c r="H39" s="17"/>
      <c r="I39" s="1"/>
    </row>
    <row r="40" spans="1:13" ht="18.75" x14ac:dyDescent="0.3">
      <c r="A40" s="43" t="s">
        <v>21</v>
      </c>
      <c r="B40" s="39"/>
      <c r="C40" s="40">
        <f>SUM(C34:C39)</f>
        <v>28</v>
      </c>
      <c r="D40" s="40">
        <f>SUM(D34:D39)</f>
        <v>32.940000000000005</v>
      </c>
      <c r="E40" s="41">
        <f>SUM(E34:E39)</f>
        <v>414000</v>
      </c>
      <c r="F40" s="63">
        <f>SUM(F34:F39)</f>
        <v>2.31</v>
      </c>
      <c r="G40" s="39"/>
      <c r="H40" s="17"/>
      <c r="I40" s="1"/>
    </row>
    <row r="41" spans="1:13" ht="18.75" x14ac:dyDescent="0.3">
      <c r="A41" s="17" t="s">
        <v>42</v>
      </c>
      <c r="B41" s="23"/>
      <c r="C41" s="23"/>
      <c r="D41" s="23"/>
      <c r="E41" s="45"/>
      <c r="F41" s="23"/>
      <c r="G41" s="76"/>
      <c r="H41" s="17"/>
      <c r="I41" s="1"/>
    </row>
    <row r="42" spans="1:13" ht="18.75" x14ac:dyDescent="0.3">
      <c r="A42" s="17" t="s">
        <v>41</v>
      </c>
      <c r="B42" s="23"/>
      <c r="C42" s="23"/>
      <c r="D42" s="23"/>
      <c r="E42" s="23"/>
      <c r="F42" s="23"/>
      <c r="G42" s="23"/>
      <c r="H42" s="17"/>
      <c r="I42" s="1"/>
    </row>
    <row r="43" spans="1:13" ht="18.75" x14ac:dyDescent="0.3">
      <c r="A43" s="16" t="s">
        <v>43</v>
      </c>
      <c r="B43" s="23" t="s">
        <v>44</v>
      </c>
      <c r="C43" s="23">
        <v>1</v>
      </c>
      <c r="D43" s="32">
        <v>1.18</v>
      </c>
      <c r="E43" s="36">
        <v>50000</v>
      </c>
      <c r="F43" s="23">
        <v>0.28000000000000003</v>
      </c>
      <c r="G43" s="73" t="s">
        <v>22</v>
      </c>
      <c r="H43" s="17"/>
      <c r="I43" s="1"/>
    </row>
    <row r="44" spans="1:13" ht="18.75" x14ac:dyDescent="0.3">
      <c r="A44" s="17"/>
      <c r="B44" s="23" t="s">
        <v>20</v>
      </c>
      <c r="C44" s="23">
        <v>8</v>
      </c>
      <c r="D44" s="23">
        <v>9.41</v>
      </c>
      <c r="E44" s="36">
        <v>365000</v>
      </c>
      <c r="F44" s="23">
        <v>2.06</v>
      </c>
      <c r="G44" s="73" t="s">
        <v>22</v>
      </c>
      <c r="H44" s="17"/>
      <c r="I44" s="1"/>
    </row>
    <row r="45" spans="1:13" ht="18.75" x14ac:dyDescent="0.3">
      <c r="A45" s="16" t="s">
        <v>45</v>
      </c>
      <c r="B45" s="23" t="s">
        <v>46</v>
      </c>
      <c r="C45" s="23">
        <v>1</v>
      </c>
      <c r="D45" s="32">
        <v>1.18</v>
      </c>
      <c r="E45" s="36">
        <v>51100</v>
      </c>
      <c r="F45" s="23">
        <v>0.28000000000000003</v>
      </c>
      <c r="G45" s="72" t="s">
        <v>23</v>
      </c>
      <c r="H45" s="17"/>
      <c r="I45" s="1"/>
    </row>
    <row r="46" spans="1:13" ht="18.75" x14ac:dyDescent="0.3">
      <c r="A46" s="16" t="s">
        <v>47</v>
      </c>
      <c r="B46" s="23" t="s">
        <v>29</v>
      </c>
      <c r="C46" s="23">
        <v>3</v>
      </c>
      <c r="D46" s="23">
        <v>3.53</v>
      </c>
      <c r="E46" s="36">
        <v>104500</v>
      </c>
      <c r="F46" s="23">
        <v>0.59</v>
      </c>
      <c r="G46" s="73" t="s">
        <v>68</v>
      </c>
      <c r="H46" s="17"/>
      <c r="I46" s="1"/>
    </row>
    <row r="47" spans="1:13" ht="18.75" x14ac:dyDescent="0.3">
      <c r="A47" s="43" t="s">
        <v>21</v>
      </c>
      <c r="B47" s="39"/>
      <c r="C47" s="40">
        <f>SUM(C43:C46)</f>
        <v>13</v>
      </c>
      <c r="D47" s="40">
        <f>SUM(D43:D46)</f>
        <v>15.299999999999999</v>
      </c>
      <c r="E47" s="46">
        <f>SUM(E43:E46)</f>
        <v>570600</v>
      </c>
      <c r="F47" s="63">
        <f>SUM(F41:F46)</f>
        <v>3.21</v>
      </c>
      <c r="G47" s="39"/>
      <c r="H47" s="9"/>
      <c r="I47" s="1"/>
    </row>
    <row r="48" spans="1:13" ht="18.75" x14ac:dyDescent="0.3">
      <c r="A48" s="1"/>
      <c r="B48" s="1"/>
      <c r="C48" s="1"/>
      <c r="D48" s="1"/>
      <c r="E48" s="1"/>
      <c r="F48" s="1"/>
      <c r="G48" s="1"/>
      <c r="H48" s="9"/>
      <c r="I48" s="1"/>
    </row>
    <row r="49" spans="1:9" ht="18.75" x14ac:dyDescent="0.3">
      <c r="A49" s="1"/>
      <c r="B49" s="1"/>
      <c r="C49" s="1"/>
      <c r="D49" s="1"/>
      <c r="E49" s="1"/>
      <c r="F49" s="1"/>
      <c r="G49" s="1"/>
      <c r="H49" s="1"/>
      <c r="I49" s="1"/>
    </row>
    <row r="50" spans="1:9" ht="18.75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9" ht="21" x14ac:dyDescent="0.35">
      <c r="A51" s="68" t="s">
        <v>69</v>
      </c>
      <c r="B51" s="68"/>
      <c r="C51" s="68"/>
      <c r="D51" s="68"/>
      <c r="E51" s="68"/>
      <c r="F51" s="68"/>
      <c r="G51" s="68"/>
      <c r="H51" s="1"/>
      <c r="I51" s="1"/>
    </row>
    <row r="52" spans="1:9" ht="21" x14ac:dyDescent="0.35">
      <c r="A52" s="68" t="s">
        <v>70</v>
      </c>
      <c r="B52" s="68"/>
      <c r="C52" s="68"/>
      <c r="D52" s="68"/>
      <c r="E52" s="68"/>
      <c r="F52" s="68"/>
      <c r="G52" s="68"/>
      <c r="H52" s="1"/>
      <c r="I52" s="1"/>
    </row>
    <row r="53" spans="1:9" ht="21" x14ac:dyDescent="0.35">
      <c r="A53" s="69" t="s">
        <v>71</v>
      </c>
      <c r="B53" s="69"/>
      <c r="C53" s="69"/>
      <c r="D53" s="69"/>
      <c r="E53" s="69"/>
      <c r="F53" s="69"/>
      <c r="G53" s="69"/>
      <c r="H53" s="1"/>
      <c r="I53" s="1"/>
    </row>
    <row r="54" spans="1:9" ht="18.75" x14ac:dyDescent="0.3">
      <c r="A54" s="8"/>
      <c r="B54" s="8"/>
      <c r="C54" s="11"/>
      <c r="D54" s="11"/>
      <c r="E54" s="12"/>
      <c r="F54" s="11"/>
      <c r="G54" s="12"/>
      <c r="H54" s="9"/>
      <c r="I54" s="1"/>
    </row>
    <row r="55" spans="1:9" ht="18.75" x14ac:dyDescent="0.3">
      <c r="A55" s="13" t="s">
        <v>0</v>
      </c>
      <c r="B55" s="13" t="s">
        <v>1</v>
      </c>
      <c r="C55" s="47" t="s">
        <v>2</v>
      </c>
      <c r="D55" s="47" t="s">
        <v>5</v>
      </c>
      <c r="E55" s="51" t="s">
        <v>2</v>
      </c>
      <c r="F55" s="47" t="s">
        <v>5</v>
      </c>
      <c r="G55" s="33" t="s">
        <v>11</v>
      </c>
      <c r="H55" s="17"/>
      <c r="I55" s="1"/>
    </row>
    <row r="56" spans="1:9" ht="18.75" x14ac:dyDescent="0.3">
      <c r="A56" s="14"/>
      <c r="B56" s="14"/>
      <c r="C56" s="48" t="s">
        <v>3</v>
      </c>
      <c r="D56" s="48" t="s">
        <v>7</v>
      </c>
      <c r="E56" s="52" t="s">
        <v>8</v>
      </c>
      <c r="F56" s="48" t="s">
        <v>10</v>
      </c>
      <c r="G56" s="34" t="s">
        <v>4</v>
      </c>
      <c r="H56" s="17"/>
      <c r="I56" s="1"/>
    </row>
    <row r="57" spans="1:9" ht="18.75" x14ac:dyDescent="0.3">
      <c r="A57" s="15"/>
      <c r="B57" s="15"/>
      <c r="C57" s="15" t="s">
        <v>4</v>
      </c>
      <c r="D57" s="15" t="s">
        <v>6</v>
      </c>
      <c r="E57" s="15" t="s">
        <v>9</v>
      </c>
      <c r="F57" s="15" t="s">
        <v>6</v>
      </c>
      <c r="G57" s="20"/>
      <c r="H57" s="17"/>
      <c r="I57" s="1"/>
    </row>
    <row r="58" spans="1:9" ht="18.75" x14ac:dyDescent="0.3">
      <c r="A58" s="17" t="s">
        <v>48</v>
      </c>
      <c r="B58" s="17"/>
      <c r="C58" s="17"/>
      <c r="D58" s="17"/>
      <c r="E58" s="17"/>
      <c r="F58" s="17"/>
      <c r="G58" s="23"/>
      <c r="H58" s="17"/>
      <c r="I58" s="1"/>
    </row>
    <row r="59" spans="1:9" ht="18.75" x14ac:dyDescent="0.3">
      <c r="A59" s="16" t="s">
        <v>49</v>
      </c>
      <c r="B59" s="17" t="s">
        <v>29</v>
      </c>
      <c r="C59" s="17">
        <v>5</v>
      </c>
      <c r="D59" s="23">
        <v>5.88</v>
      </c>
      <c r="E59" s="53">
        <v>1637170</v>
      </c>
      <c r="F59" s="17">
        <v>9.24</v>
      </c>
      <c r="G59" s="73" t="s">
        <v>22</v>
      </c>
      <c r="H59" s="17"/>
      <c r="I59" s="1"/>
    </row>
    <row r="60" spans="1:9" ht="18.75" x14ac:dyDescent="0.3">
      <c r="A60" s="16" t="s">
        <v>50</v>
      </c>
      <c r="B60" s="17" t="s">
        <v>38</v>
      </c>
      <c r="C60" s="17">
        <v>3</v>
      </c>
      <c r="D60" s="23">
        <v>3.53</v>
      </c>
      <c r="E60" s="53">
        <v>70000</v>
      </c>
      <c r="F60" s="17">
        <v>0.39</v>
      </c>
      <c r="G60" s="72" t="s">
        <v>23</v>
      </c>
      <c r="H60" s="17"/>
      <c r="I60" s="1"/>
    </row>
    <row r="61" spans="1:9" ht="18.75" x14ac:dyDescent="0.3">
      <c r="A61" s="16" t="s">
        <v>52</v>
      </c>
      <c r="B61" s="17" t="s">
        <v>51</v>
      </c>
      <c r="C61" s="17">
        <v>2</v>
      </c>
      <c r="D61" s="23">
        <v>2.35</v>
      </c>
      <c r="E61" s="53">
        <v>35000</v>
      </c>
      <c r="F61" s="17">
        <v>0.01</v>
      </c>
      <c r="G61" s="72" t="s">
        <v>23</v>
      </c>
      <c r="H61" s="17"/>
      <c r="I61" s="1"/>
    </row>
    <row r="62" spans="1:9" ht="18.75" x14ac:dyDescent="0.3">
      <c r="A62" s="16" t="s">
        <v>53</v>
      </c>
      <c r="B62" s="17" t="s">
        <v>54</v>
      </c>
      <c r="C62" s="17">
        <v>4</v>
      </c>
      <c r="D62" s="59">
        <v>4.71</v>
      </c>
      <c r="E62" s="53">
        <v>4738500</v>
      </c>
      <c r="F62" s="17">
        <v>26.77</v>
      </c>
      <c r="G62" s="72" t="s">
        <v>23</v>
      </c>
      <c r="H62" s="17"/>
      <c r="I62" s="1"/>
    </row>
    <row r="63" spans="1:9" ht="18.75" x14ac:dyDescent="0.3">
      <c r="A63" s="43" t="s">
        <v>21</v>
      </c>
      <c r="B63" s="44"/>
      <c r="C63" s="50">
        <f>SUM(C59:C62)</f>
        <v>14</v>
      </c>
      <c r="D63" s="40">
        <f>SUM(D59:D62)</f>
        <v>16.47</v>
      </c>
      <c r="E63" s="54">
        <f>SUM(E59:E62)</f>
        <v>6480670</v>
      </c>
      <c r="F63" s="64">
        <f>SUM(F59:F62)</f>
        <v>36.409999999999997</v>
      </c>
      <c r="G63" s="39"/>
      <c r="H63" s="17"/>
      <c r="I63" s="1"/>
    </row>
    <row r="64" spans="1:9" ht="18.75" x14ac:dyDescent="0.3">
      <c r="A64" s="17" t="s">
        <v>55</v>
      </c>
      <c r="B64" s="17"/>
      <c r="C64" s="17"/>
      <c r="D64" s="17"/>
      <c r="E64" s="17"/>
      <c r="F64" s="17"/>
      <c r="G64" s="23"/>
      <c r="H64" s="17"/>
      <c r="I64" s="1"/>
    </row>
    <row r="65" spans="1:9" ht="18.75" x14ac:dyDescent="0.3">
      <c r="A65" s="16" t="s">
        <v>56</v>
      </c>
      <c r="B65" s="17" t="s">
        <v>27</v>
      </c>
      <c r="C65" s="17">
        <v>2</v>
      </c>
      <c r="D65" s="23">
        <v>2.35</v>
      </c>
      <c r="E65" s="53">
        <v>100000</v>
      </c>
      <c r="F65" s="17">
        <v>0.56000000000000005</v>
      </c>
      <c r="G65" s="73" t="s">
        <v>66</v>
      </c>
      <c r="H65" s="17"/>
      <c r="I65" s="1"/>
    </row>
    <row r="66" spans="1:9" ht="18.75" x14ac:dyDescent="0.3">
      <c r="A66" s="17"/>
      <c r="B66" s="17" t="s">
        <v>57</v>
      </c>
      <c r="C66" s="17">
        <v>1</v>
      </c>
      <c r="D66" s="23">
        <v>1.18</v>
      </c>
      <c r="E66" s="53">
        <v>80000</v>
      </c>
      <c r="F66" s="17">
        <v>0.45</v>
      </c>
      <c r="G66" s="73" t="s">
        <v>66</v>
      </c>
      <c r="H66" s="17"/>
      <c r="I66" s="1"/>
    </row>
    <row r="67" spans="1:9" ht="18.75" x14ac:dyDescent="0.3">
      <c r="A67" s="17" t="s">
        <v>58</v>
      </c>
      <c r="B67" s="17" t="s">
        <v>59</v>
      </c>
      <c r="C67" s="17">
        <v>3</v>
      </c>
      <c r="D67" s="23">
        <v>3.53</v>
      </c>
      <c r="E67" s="53">
        <v>7234300</v>
      </c>
      <c r="F67" s="17">
        <v>40.86</v>
      </c>
      <c r="G67" s="73" t="s">
        <v>66</v>
      </c>
      <c r="H67" s="17"/>
      <c r="I67" s="1"/>
    </row>
    <row r="68" spans="1:9" ht="18.75" x14ac:dyDescent="0.3">
      <c r="A68" s="17" t="s">
        <v>60</v>
      </c>
      <c r="B68" s="17" t="s">
        <v>30</v>
      </c>
      <c r="C68" s="17">
        <v>2</v>
      </c>
      <c r="D68" s="23">
        <v>2.35</v>
      </c>
      <c r="E68" s="53">
        <v>402200</v>
      </c>
      <c r="F68" s="17">
        <v>2.27</v>
      </c>
      <c r="G68" s="73" t="s">
        <v>66</v>
      </c>
      <c r="H68" s="17"/>
      <c r="I68" s="1"/>
    </row>
    <row r="69" spans="1:9" ht="18.75" x14ac:dyDescent="0.3">
      <c r="A69" s="17" t="s">
        <v>61</v>
      </c>
      <c r="B69" s="17" t="s">
        <v>62</v>
      </c>
      <c r="C69" s="17">
        <v>1</v>
      </c>
      <c r="D69" s="42">
        <v>1.18</v>
      </c>
      <c r="E69" s="53">
        <v>100000</v>
      </c>
      <c r="F69" s="17">
        <v>0.56000000000000005</v>
      </c>
      <c r="G69" s="73" t="s">
        <v>66</v>
      </c>
      <c r="H69" s="17"/>
      <c r="I69" s="1"/>
    </row>
    <row r="70" spans="1:9" ht="18.75" x14ac:dyDescent="0.3">
      <c r="A70" s="43" t="s">
        <v>21</v>
      </c>
      <c r="B70" s="44"/>
      <c r="C70" s="50">
        <f>SUM(C65:C69)</f>
        <v>9</v>
      </c>
      <c r="D70" s="40">
        <f>SUM(D65:D69)</f>
        <v>10.59</v>
      </c>
      <c r="E70" s="54">
        <f>SUM(E65:E69)</f>
        <v>7916500</v>
      </c>
      <c r="F70" s="64">
        <f>SUM(F65:F69)</f>
        <v>44.7</v>
      </c>
      <c r="G70" s="39"/>
      <c r="H70" s="17"/>
      <c r="I70" s="1"/>
    </row>
    <row r="71" spans="1:9" ht="18.75" x14ac:dyDescent="0.3">
      <c r="A71" s="70" t="s">
        <v>64</v>
      </c>
      <c r="B71" s="71"/>
      <c r="C71" s="50">
        <f>SUM(C13+C20+C40+C47+C63+C70)</f>
        <v>75</v>
      </c>
      <c r="D71" s="50">
        <f>SUM(D13+D20+D40+D47+D63+D70)</f>
        <v>88.25</v>
      </c>
      <c r="E71" s="55">
        <f>SUM(E13+E20+E40+E47+E63+E70)</f>
        <v>17607593.009999998</v>
      </c>
      <c r="F71" s="55">
        <f>SUM(F13+F20+F40+F47+F63+F70)</f>
        <v>99.17</v>
      </c>
      <c r="G71" s="39"/>
      <c r="H71" s="17"/>
      <c r="I71" s="1"/>
    </row>
    <row r="72" spans="1:9" ht="18.75" x14ac:dyDescent="0.3">
      <c r="A72" s="1"/>
      <c r="B72" s="1"/>
      <c r="C72" s="1"/>
      <c r="D72" s="1"/>
      <c r="E72" s="1"/>
      <c r="F72" s="1"/>
      <c r="G72" s="1"/>
      <c r="H72" s="1"/>
      <c r="I72" s="1"/>
    </row>
    <row r="73" spans="1:9" ht="18.75" x14ac:dyDescent="0.3">
      <c r="A73" s="1"/>
      <c r="B73" s="1"/>
      <c r="C73" s="1"/>
      <c r="D73" s="1"/>
      <c r="E73" s="1"/>
      <c r="F73" s="1"/>
      <c r="G73" s="1"/>
      <c r="H73" s="1"/>
      <c r="I73" s="1"/>
    </row>
    <row r="74" spans="1:9" ht="18.75" x14ac:dyDescent="0.3">
      <c r="A74" s="1"/>
      <c r="B74" s="1"/>
      <c r="C74" s="1"/>
      <c r="D74" s="1"/>
      <c r="E74" s="1"/>
      <c r="F74" s="1"/>
      <c r="G74" s="1"/>
      <c r="H74" s="1"/>
      <c r="I74" s="1"/>
    </row>
    <row r="75" spans="1:9" ht="18.75" x14ac:dyDescent="0.3">
      <c r="A75" s="1"/>
      <c r="B75" s="1"/>
      <c r="C75" s="1"/>
      <c r="D75" s="1"/>
      <c r="E75" s="1"/>
      <c r="F75" s="1"/>
      <c r="G75" s="1"/>
      <c r="H75" s="1"/>
      <c r="I75" s="1"/>
    </row>
    <row r="76" spans="1:9" ht="21" x14ac:dyDescent="0.35">
      <c r="A76" s="68" t="s">
        <v>72</v>
      </c>
      <c r="B76" s="68"/>
      <c r="C76" s="68"/>
      <c r="D76" s="68"/>
      <c r="E76" s="68"/>
      <c r="F76" s="68"/>
      <c r="G76" s="68"/>
      <c r="H76" s="1"/>
      <c r="I76" s="1"/>
    </row>
    <row r="77" spans="1:9" ht="21" x14ac:dyDescent="0.35">
      <c r="A77" s="68" t="s">
        <v>70</v>
      </c>
      <c r="B77" s="68"/>
      <c r="C77" s="68"/>
      <c r="D77" s="68"/>
      <c r="E77" s="68"/>
      <c r="F77" s="68"/>
      <c r="G77" s="68"/>
      <c r="H77" s="1"/>
      <c r="I77" s="1"/>
    </row>
    <row r="78" spans="1:9" ht="21" x14ac:dyDescent="0.35">
      <c r="A78" s="69" t="s">
        <v>71</v>
      </c>
      <c r="B78" s="69"/>
      <c r="C78" s="69"/>
      <c r="D78" s="69"/>
      <c r="E78" s="69"/>
      <c r="F78" s="69"/>
      <c r="G78" s="69"/>
      <c r="H78" s="1"/>
      <c r="I78" s="1"/>
    </row>
    <row r="79" spans="1:9" ht="18.75" x14ac:dyDescent="0.3">
      <c r="A79" s="13" t="s">
        <v>0</v>
      </c>
      <c r="B79" s="13" t="s">
        <v>1</v>
      </c>
      <c r="C79" s="47" t="s">
        <v>2</v>
      </c>
      <c r="D79" s="47" t="s">
        <v>5</v>
      </c>
      <c r="E79" s="51" t="s">
        <v>2</v>
      </c>
      <c r="F79" s="47" t="s">
        <v>5</v>
      </c>
      <c r="G79" s="33" t="s">
        <v>11</v>
      </c>
      <c r="H79" s="17"/>
      <c r="I79" s="1"/>
    </row>
    <row r="80" spans="1:9" ht="18.75" x14ac:dyDescent="0.3">
      <c r="A80" s="14"/>
      <c r="B80" s="14"/>
      <c r="C80" s="48" t="s">
        <v>3</v>
      </c>
      <c r="D80" s="48" t="s">
        <v>7</v>
      </c>
      <c r="E80" s="52" t="s">
        <v>8</v>
      </c>
      <c r="F80" s="48" t="s">
        <v>10</v>
      </c>
      <c r="G80" s="34" t="s">
        <v>4</v>
      </c>
      <c r="H80" s="17"/>
      <c r="I80" s="1"/>
    </row>
    <row r="81" spans="1:9" ht="18.75" x14ac:dyDescent="0.3">
      <c r="A81" s="15"/>
      <c r="B81" s="15"/>
      <c r="C81" s="15" t="s">
        <v>4</v>
      </c>
      <c r="D81" s="15" t="s">
        <v>6</v>
      </c>
      <c r="E81" s="15" t="s">
        <v>9</v>
      </c>
      <c r="F81" s="15" t="s">
        <v>6</v>
      </c>
      <c r="G81" s="20"/>
      <c r="H81" s="17"/>
      <c r="I81" s="1"/>
    </row>
    <row r="82" spans="1:9" ht="18.75" x14ac:dyDescent="0.3">
      <c r="A82" s="17" t="s">
        <v>33</v>
      </c>
      <c r="B82" s="17"/>
      <c r="C82" s="17"/>
      <c r="D82" s="17"/>
      <c r="E82" s="17"/>
      <c r="F82" s="17"/>
      <c r="G82" s="23"/>
      <c r="H82" s="17"/>
      <c r="I82" s="1"/>
    </row>
    <row r="83" spans="1:9" ht="18.75" x14ac:dyDescent="0.3">
      <c r="A83" s="16" t="s">
        <v>34</v>
      </c>
      <c r="B83" s="17" t="s">
        <v>35</v>
      </c>
      <c r="C83" s="17">
        <v>4</v>
      </c>
      <c r="D83" s="59">
        <v>4.71</v>
      </c>
      <c r="E83" s="53">
        <v>47000</v>
      </c>
      <c r="F83" s="17">
        <v>0.26</v>
      </c>
      <c r="G83" s="72" t="s">
        <v>23</v>
      </c>
      <c r="H83" s="17"/>
      <c r="I83" s="1"/>
    </row>
    <row r="84" spans="1:9" ht="18.75" x14ac:dyDescent="0.3">
      <c r="A84" s="17"/>
      <c r="B84" s="17" t="s">
        <v>36</v>
      </c>
      <c r="C84" s="17">
        <v>6</v>
      </c>
      <c r="D84" s="60">
        <v>7</v>
      </c>
      <c r="E84" s="53">
        <v>48800</v>
      </c>
      <c r="F84" s="17">
        <v>0.27</v>
      </c>
      <c r="G84" s="73" t="s">
        <v>67</v>
      </c>
      <c r="H84" s="17"/>
      <c r="I84" s="1"/>
    </row>
    <row r="85" spans="1:9" ht="18.75" x14ac:dyDescent="0.3">
      <c r="A85" s="43" t="s">
        <v>21</v>
      </c>
      <c r="B85" s="44"/>
      <c r="C85" s="50">
        <f>SUM(C83:C84)</f>
        <v>10</v>
      </c>
      <c r="D85" s="40">
        <f>SUM(D80:D84)</f>
        <v>11.71</v>
      </c>
      <c r="E85" s="54">
        <f>SUM(E83:E84)</f>
        <v>95800</v>
      </c>
      <c r="F85" s="64">
        <f>SUM(F80:F84)</f>
        <v>0.53</v>
      </c>
      <c r="G85" s="39"/>
      <c r="H85" s="17"/>
      <c r="I85" s="1"/>
    </row>
    <row r="86" spans="1:9" ht="18.75" x14ac:dyDescent="0.3">
      <c r="A86" s="66" t="s">
        <v>65</v>
      </c>
      <c r="B86" s="67"/>
      <c r="C86" s="49">
        <f>SUM(C71+C85)</f>
        <v>85</v>
      </c>
      <c r="D86" s="65">
        <v>100</v>
      </c>
      <c r="E86" s="56">
        <f>SUM(E71+E85)</f>
        <v>17703393.009999998</v>
      </c>
      <c r="F86" s="56">
        <v>100</v>
      </c>
      <c r="G86" s="42"/>
      <c r="H86" s="17"/>
      <c r="I86" s="1"/>
    </row>
    <row r="87" spans="1:9" ht="18.75" x14ac:dyDescent="0.3">
      <c r="A87" s="1"/>
      <c r="B87" s="1"/>
      <c r="C87" s="1"/>
      <c r="D87" s="1"/>
      <c r="E87" s="1"/>
      <c r="F87" s="1"/>
      <c r="G87" s="1"/>
      <c r="H87" s="1"/>
      <c r="I87" s="1"/>
    </row>
    <row r="88" spans="1:9" ht="18.75" x14ac:dyDescent="0.3">
      <c r="A88" s="1"/>
      <c r="B88" s="1"/>
      <c r="C88" s="1"/>
      <c r="D88" s="1"/>
      <c r="E88" s="1"/>
      <c r="F88" s="1"/>
      <c r="G88" s="1"/>
      <c r="H88" s="1"/>
      <c r="I88" s="1"/>
    </row>
    <row r="89" spans="1:9" ht="18.75" x14ac:dyDescent="0.3">
      <c r="A89" s="1"/>
      <c r="B89" s="1"/>
      <c r="C89" s="1"/>
      <c r="D89" s="1"/>
      <c r="E89" s="1"/>
      <c r="F89" s="1"/>
      <c r="G89" s="1"/>
      <c r="H89" s="1"/>
      <c r="I89" s="1"/>
    </row>
    <row r="90" spans="1:9" ht="18" x14ac:dyDescent="0.25">
      <c r="A90" s="5"/>
      <c r="B90" s="5"/>
      <c r="C90" s="5"/>
      <c r="D90" s="5"/>
      <c r="E90" s="5"/>
      <c r="F90" s="5"/>
      <c r="G90" s="5"/>
      <c r="H90" s="5"/>
      <c r="I90" s="5"/>
    </row>
    <row r="91" spans="1:9" ht="18" x14ac:dyDescent="0.25">
      <c r="A91" s="5"/>
      <c r="B91" s="5"/>
      <c r="C91" s="5"/>
      <c r="D91" s="5"/>
      <c r="E91" s="5"/>
      <c r="F91" s="5"/>
      <c r="G91" s="5"/>
      <c r="H91" s="5"/>
      <c r="I91" s="5"/>
    </row>
    <row r="92" spans="1:9" ht="18" x14ac:dyDescent="0.25">
      <c r="A92" s="5"/>
      <c r="B92" s="5"/>
      <c r="C92" s="5"/>
      <c r="D92" s="5"/>
      <c r="E92" s="5"/>
      <c r="F92" s="5"/>
      <c r="G92" s="5"/>
      <c r="H92" s="5"/>
      <c r="I92" s="5"/>
    </row>
    <row r="93" spans="1:9" ht="18" x14ac:dyDescent="0.25">
      <c r="A93" s="5"/>
      <c r="B93" s="5"/>
      <c r="C93" s="5"/>
      <c r="D93" s="5"/>
      <c r="E93" s="5"/>
      <c r="F93" s="5"/>
      <c r="G93" s="5"/>
      <c r="H93" s="5"/>
      <c r="I93" s="5"/>
    </row>
    <row r="94" spans="1:9" ht="18" x14ac:dyDescent="0.25">
      <c r="A94" s="5"/>
      <c r="B94" s="5"/>
      <c r="C94" s="5"/>
      <c r="D94" s="5"/>
      <c r="E94" s="5"/>
      <c r="F94" s="5"/>
      <c r="G94" s="5"/>
      <c r="H94" s="5"/>
      <c r="I94" s="5"/>
    </row>
    <row r="95" spans="1:9" ht="18" x14ac:dyDescent="0.25">
      <c r="A95" s="5"/>
      <c r="B95" s="5"/>
      <c r="C95" s="5"/>
      <c r="D95" s="5"/>
      <c r="E95" s="5"/>
      <c r="F95" s="5"/>
      <c r="G95" s="5"/>
      <c r="H95" s="5"/>
      <c r="I95" s="5"/>
    </row>
    <row r="96" spans="1:9" ht="18" x14ac:dyDescent="0.25">
      <c r="A96" s="5"/>
      <c r="B96" s="5"/>
      <c r="C96" s="5"/>
      <c r="D96" s="5"/>
      <c r="E96" s="5"/>
      <c r="F96" s="5"/>
      <c r="G96" s="5"/>
      <c r="H96" s="5"/>
      <c r="I96" s="5"/>
    </row>
    <row r="97" spans="1:9" ht="18" x14ac:dyDescent="0.25">
      <c r="A97" s="5"/>
      <c r="B97" s="5"/>
      <c r="C97" s="5"/>
      <c r="D97" s="5"/>
      <c r="E97" s="5"/>
      <c r="F97" s="5"/>
      <c r="G97" s="5"/>
      <c r="H97" s="5"/>
      <c r="I97" s="5"/>
    </row>
    <row r="98" spans="1:9" ht="18" x14ac:dyDescent="0.25">
      <c r="A98" s="5"/>
      <c r="B98" s="5"/>
      <c r="C98" s="5"/>
      <c r="D98" s="5"/>
      <c r="E98" s="5"/>
      <c r="F98" s="5"/>
      <c r="G98" s="5"/>
      <c r="H98" s="5"/>
      <c r="I98" s="5"/>
    </row>
    <row r="99" spans="1:9" ht="18" x14ac:dyDescent="0.25">
      <c r="A99" s="5"/>
      <c r="B99" s="5"/>
      <c r="C99" s="5"/>
      <c r="D99" s="5"/>
      <c r="E99" s="5"/>
      <c r="F99" s="5"/>
      <c r="G99" s="5"/>
      <c r="H99" s="5"/>
      <c r="I99" s="5"/>
    </row>
    <row r="100" spans="1:9" ht="18" x14ac:dyDescent="0.2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8" x14ac:dyDescent="0.2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8" x14ac:dyDescent="0.2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8" x14ac:dyDescent="0.2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8" x14ac:dyDescent="0.2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8" x14ac:dyDescent="0.2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8" x14ac:dyDescent="0.2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8" x14ac:dyDescent="0.2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8" x14ac:dyDescent="0.2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8" x14ac:dyDescent="0.2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8" x14ac:dyDescent="0.2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8" x14ac:dyDescent="0.2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8" x14ac:dyDescent="0.2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8" x14ac:dyDescent="0.2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8" x14ac:dyDescent="0.2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8" x14ac:dyDescent="0.2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8" x14ac:dyDescent="0.2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8" x14ac:dyDescent="0.2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8" x14ac:dyDescent="0.2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8" x14ac:dyDescent="0.2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8" x14ac:dyDescent="0.2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8" x14ac:dyDescent="0.2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8" x14ac:dyDescent="0.2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8" x14ac:dyDescent="0.2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8" x14ac:dyDescent="0.2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8" x14ac:dyDescent="0.2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8" x14ac:dyDescent="0.2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8" x14ac:dyDescent="0.2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8" x14ac:dyDescent="0.2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8" x14ac:dyDescent="0.2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8" x14ac:dyDescent="0.2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8" x14ac:dyDescent="0.2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8" x14ac:dyDescent="0.2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8" x14ac:dyDescent="0.2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8" x14ac:dyDescent="0.2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8" x14ac:dyDescent="0.2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8" x14ac:dyDescent="0.2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8" x14ac:dyDescent="0.2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8" x14ac:dyDescent="0.2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8" x14ac:dyDescent="0.2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8" x14ac:dyDescent="0.2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8" x14ac:dyDescent="0.2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8" x14ac:dyDescent="0.2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8" x14ac:dyDescent="0.2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8" x14ac:dyDescent="0.2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8" x14ac:dyDescent="0.2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8" x14ac:dyDescent="0.2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8" x14ac:dyDescent="0.2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8" x14ac:dyDescent="0.2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8" x14ac:dyDescent="0.2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8" x14ac:dyDescent="0.2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8" x14ac:dyDescent="0.2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8" x14ac:dyDescent="0.2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8" x14ac:dyDescent="0.2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8" x14ac:dyDescent="0.2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8" x14ac:dyDescent="0.2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8" x14ac:dyDescent="0.2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8" x14ac:dyDescent="0.2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8" x14ac:dyDescent="0.2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8" x14ac:dyDescent="0.2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8" x14ac:dyDescent="0.2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8" x14ac:dyDescent="0.2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8" x14ac:dyDescent="0.2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8" x14ac:dyDescent="0.2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8" x14ac:dyDescent="0.2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8" x14ac:dyDescent="0.2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8" x14ac:dyDescent="0.2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8" x14ac:dyDescent="0.2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8" x14ac:dyDescent="0.2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8" x14ac:dyDescent="0.2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8" x14ac:dyDescent="0.2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8" x14ac:dyDescent="0.2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8" x14ac:dyDescent="0.2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8" x14ac:dyDescent="0.2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8" x14ac:dyDescent="0.2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8" x14ac:dyDescent="0.2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8" x14ac:dyDescent="0.2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18" x14ac:dyDescent="0.25">
      <c r="A177" s="5"/>
      <c r="B177" s="5"/>
      <c r="C177" s="5"/>
      <c r="D177" s="5"/>
      <c r="E177" s="5"/>
      <c r="F177" s="5"/>
      <c r="G177" s="5"/>
      <c r="H177" s="5"/>
      <c r="I177" s="5"/>
    </row>
  </sheetData>
  <mergeCells count="14">
    <mergeCell ref="A86:B86"/>
    <mergeCell ref="A1:G1"/>
    <mergeCell ref="A2:G2"/>
    <mergeCell ref="A3:G3"/>
    <mergeCell ref="A26:G26"/>
    <mergeCell ref="A27:G27"/>
    <mergeCell ref="A78:G78"/>
    <mergeCell ref="A28:G28"/>
    <mergeCell ref="A51:G51"/>
    <mergeCell ref="A52:G52"/>
    <mergeCell ref="A53:G53"/>
    <mergeCell ref="A76:G76"/>
    <mergeCell ref="A77:G77"/>
    <mergeCell ref="A71:B71"/>
  </mergeCells>
  <pageMargins left="0.25" right="0.25" top="0.75" bottom="0.75" header="0.3" footer="0.3"/>
  <pageSetup paperSize="9" orientation="landscape" horizontalDpi="0" verticalDpi="0" r:id="rId1"/>
  <headerFooter>
    <oddFooter>&amp;C&amp;"TH SarabunPSK,ธรรมดา"&amp;16-36-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อบต</dc:creator>
  <cp:lastModifiedBy>อบต</cp:lastModifiedBy>
  <cp:lastPrinted>2017-10-19T08:57:40Z</cp:lastPrinted>
  <dcterms:created xsi:type="dcterms:W3CDTF">2017-10-15T04:17:12Z</dcterms:created>
  <dcterms:modified xsi:type="dcterms:W3CDTF">2017-10-19T08:58:25Z</dcterms:modified>
</cp:coreProperties>
</file>